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ublic Works\Engineering\Internal\Development\Checklists Templates\SIA\"/>
    </mc:Choice>
  </mc:AlternateContent>
  <bookViews>
    <workbookView xWindow="0" yWindow="0" windowWidth="26205" windowHeight="11025"/>
  </bookViews>
  <sheets>
    <sheet name="original" sheetId="2" r:id="rId1"/>
    <sheet name="Sheet3" sheetId="3" r:id="rId2"/>
  </sheets>
  <definedNames>
    <definedName name="_xlnm.Print_Area" localSheetId="0">original!$A$1:$J$62</definedName>
    <definedName name="_xlnm.Print_Titles" localSheetId="0">original!$1:$11</definedName>
  </definedNames>
  <calcPr calcId="152511"/>
</workbook>
</file>

<file path=xl/calcChain.xml><?xml version="1.0" encoding="utf-8"?>
<calcChain xmlns="http://schemas.openxmlformats.org/spreadsheetml/2006/main">
  <c r="F13" i="2" l="1"/>
  <c r="H13" i="2"/>
  <c r="J13" i="2" s="1"/>
  <c r="H32" i="2"/>
  <c r="J32" i="2" s="1"/>
  <c r="F47" i="2"/>
  <c r="H47" i="2" s="1"/>
  <c r="J47" i="2" s="1"/>
  <c r="F48" i="2"/>
  <c r="H48" i="2" s="1"/>
  <c r="J48" i="2" s="1"/>
  <c r="H15" i="2"/>
  <c r="J15" i="2" s="1"/>
  <c r="H16" i="2"/>
  <c r="J16" i="2" s="1"/>
  <c r="H17" i="2"/>
  <c r="J17" i="2" s="1"/>
  <c r="H18" i="2"/>
  <c r="J18" i="2" s="1"/>
  <c r="H19" i="2"/>
  <c r="J19" i="2" s="1"/>
  <c r="H20" i="2"/>
  <c r="J20" i="2" s="1"/>
  <c r="H21" i="2"/>
  <c r="J21" i="2" s="1"/>
  <c r="H22" i="2"/>
  <c r="J22" i="2" s="1"/>
  <c r="H23" i="2"/>
  <c r="J23" i="2" s="1"/>
  <c r="H24" i="2"/>
  <c r="J24" i="2" s="1"/>
  <c r="H25" i="2"/>
  <c r="J25" i="2" s="1"/>
  <c r="H26" i="2"/>
  <c r="J26" i="2" s="1"/>
  <c r="H27" i="2"/>
  <c r="J27" i="2" s="1"/>
  <c r="H28" i="2"/>
  <c r="H14" i="2"/>
  <c r="J14" i="2" s="1"/>
  <c r="F14" i="2"/>
  <c r="F44" i="2"/>
  <c r="H44" i="2" s="1"/>
  <c r="J44" i="2" s="1"/>
  <c r="F45" i="2"/>
  <c r="H45" i="2" s="1"/>
  <c r="J45" i="2" s="1"/>
  <c r="F27" i="2"/>
  <c r="F15" i="2" l="1"/>
  <c r="F16" i="2"/>
  <c r="F17" i="2"/>
  <c r="F18" i="2"/>
  <c r="F19" i="2"/>
  <c r="F20" i="2"/>
  <c r="F21" i="2"/>
  <c r="F22" i="2"/>
  <c r="F23" i="2"/>
  <c r="F24" i="2"/>
  <c r="F25" i="2"/>
  <c r="F26" i="2"/>
  <c r="F28" i="2"/>
  <c r="J28" i="2" s="1"/>
  <c r="J29" i="2" s="1"/>
  <c r="F31" i="2"/>
  <c r="H31" i="2" s="1"/>
  <c r="J31" i="2" s="1"/>
  <c r="F32" i="2"/>
  <c r="F33" i="2"/>
  <c r="H33" i="2" s="1"/>
  <c r="J33" i="2" s="1"/>
  <c r="F34" i="2"/>
  <c r="H34" i="2" s="1"/>
  <c r="J34" i="2" s="1"/>
  <c r="F35" i="2"/>
  <c r="H35" i="2" s="1"/>
  <c r="J35" i="2" s="1"/>
  <c r="F36" i="2"/>
  <c r="H36" i="2" s="1"/>
  <c r="J36" i="2" s="1"/>
  <c r="F37" i="2"/>
  <c r="H37" i="2" s="1"/>
  <c r="J37" i="2" s="1"/>
  <c r="F38" i="2"/>
  <c r="H38" i="2" s="1"/>
  <c r="J38" i="2" s="1"/>
  <c r="F39" i="2"/>
  <c r="H39" i="2" s="1"/>
  <c r="J39" i="2" s="1"/>
  <c r="F40" i="2"/>
  <c r="H40" i="2" s="1"/>
  <c r="J40" i="2" s="1"/>
  <c r="F41" i="2"/>
  <c r="H41" i="2" s="1"/>
  <c r="J41" i="2" s="1"/>
  <c r="F42" i="2"/>
  <c r="H42" i="2" s="1"/>
  <c r="J42" i="2" s="1"/>
  <c r="F43" i="2"/>
  <c r="H43" i="2" s="1"/>
  <c r="J43" i="2" s="1"/>
  <c r="F46" i="2"/>
  <c r="H46" i="2" s="1"/>
  <c r="F49" i="2"/>
  <c r="H49" i="2" s="1"/>
  <c r="J49" i="2" s="1"/>
  <c r="F50" i="2"/>
  <c r="H50" i="2" s="1"/>
  <c r="J50" i="2" s="1"/>
  <c r="F51" i="2"/>
  <c r="H51" i="2" s="1"/>
  <c r="J51" i="2" s="1"/>
  <c r="F52" i="2"/>
  <c r="H52" i="2" s="1"/>
  <c r="J52" i="2" s="1"/>
  <c r="J46" i="2" l="1"/>
  <c r="J53" i="2" s="1"/>
  <c r="J55" i="2" s="1"/>
</calcChain>
</file>

<file path=xl/sharedStrings.xml><?xml version="1.0" encoding="utf-8"?>
<sst xmlns="http://schemas.openxmlformats.org/spreadsheetml/2006/main" count="51" uniqueCount="48">
  <si>
    <t>Public</t>
  </si>
  <si>
    <t>Drainage</t>
  </si>
  <si>
    <t>Roadway</t>
  </si>
  <si>
    <t>Landscaping</t>
  </si>
  <si>
    <t>Water and Sewer</t>
  </si>
  <si>
    <t>Trails/Sidewalk</t>
  </si>
  <si>
    <t>Unit</t>
  </si>
  <si>
    <t>Estimated Unit Price</t>
  </si>
  <si>
    <t>Subtotal Cost</t>
  </si>
  <si>
    <t>Status</t>
  </si>
  <si>
    <t>a)</t>
  </si>
  <si>
    <t>b)</t>
  </si>
  <si>
    <t>Project:</t>
  </si>
  <si>
    <t>Item No</t>
  </si>
  <si>
    <t>Project No:</t>
  </si>
  <si>
    <t>Original Date:</t>
  </si>
  <si>
    <t>Total Public</t>
  </si>
  <si>
    <t>Total Private</t>
  </si>
  <si>
    <t>Improvement Description</t>
  </si>
  <si>
    <t>Notes</t>
  </si>
  <si>
    <t>Revision No.</t>
  </si>
  <si>
    <t>Prepared By:</t>
  </si>
  <si>
    <t>Total Estimate</t>
  </si>
  <si>
    <t>Original Total Estimate:</t>
  </si>
  <si>
    <t>TOTAL COMMITMENT GUARANTEE REQUIRED</t>
  </si>
  <si>
    <t>Drainage, Storm Water Quality</t>
  </si>
  <si>
    <t xml:space="preserve">c) </t>
  </si>
  <si>
    <t>d)</t>
  </si>
  <si>
    <t>Mobilization</t>
  </si>
  <si>
    <t>Construction Staking</t>
  </si>
  <si>
    <t>e)</t>
  </si>
  <si>
    <t>Privately Maintained</t>
  </si>
  <si>
    <t>Estimated Total Quantity</t>
  </si>
  <si>
    <t>Quantity Remaining</t>
  </si>
  <si>
    <t>Remaining Cost</t>
  </si>
  <si>
    <t>Engineering Observation/Materials Testing</t>
  </si>
  <si>
    <t>Engineering Observation/Material Testing</t>
  </si>
  <si>
    <r>
      <t xml:space="preserve">Cost Estimate Based on </t>
    </r>
    <r>
      <rPr>
        <sz val="10"/>
        <color rgb="FFFF0000"/>
        <rFont val="Arial"/>
        <family val="2"/>
      </rPr>
      <t>((pick one - contractor bids submitted with estimate form (minimum 2 with average cost used) or stamped by professional engineer</t>
    </r>
    <r>
      <rPr>
        <sz val="10"/>
        <rFont val="Arial"/>
        <family val="2"/>
      </rPr>
      <t>. Actual costs may vary.</t>
    </r>
  </si>
  <si>
    <t>Contingency Factor built into spreadsheet formula: 1.15 if incomplete, 0.15 if preliminary acceptance of public improvements</t>
  </si>
  <si>
    <r>
      <t>Original Total Estimate</t>
    </r>
    <r>
      <rPr>
        <b/>
        <vertAlign val="superscript"/>
        <sz val="10"/>
        <rFont val="Arial"/>
        <family val="2"/>
      </rPr>
      <t xml:space="preserve"> (a,b)</t>
    </r>
  </si>
  <si>
    <r>
      <t>Total</t>
    </r>
    <r>
      <rPr>
        <b/>
        <vertAlign val="superscript"/>
        <sz val="10"/>
        <rFont val="Arial"/>
        <family val="2"/>
      </rPr>
      <t>(c)</t>
    </r>
  </si>
  <si>
    <t>Preliminary Acceptance for Water and Sewer was granted on _________________________________________</t>
  </si>
  <si>
    <t>Preliminary Acceptance for Public Roads was granted on _____________________________________________</t>
  </si>
  <si>
    <r>
      <t xml:space="preserve">Cost Estimate Based on civil plans by </t>
    </r>
    <r>
      <rPr>
        <sz val="10"/>
        <color rgb="FFFF0000"/>
        <rFont val="Arial"/>
        <family val="2"/>
      </rPr>
      <t>???</t>
    </r>
    <r>
      <rPr>
        <sz val="10"/>
        <rFont val="Arial"/>
        <family val="2"/>
      </rPr>
      <t xml:space="preserve">, approved on </t>
    </r>
    <r>
      <rPr>
        <sz val="10"/>
        <color rgb="FFFF0000"/>
        <rFont val="Arial"/>
        <family val="2"/>
      </rPr>
      <t>???</t>
    </r>
  </si>
  <si>
    <r>
      <t xml:space="preserve">Roadway </t>
    </r>
    <r>
      <rPr>
        <b/>
        <vertAlign val="superscript"/>
        <sz val="10"/>
        <rFont val="Arial"/>
        <family val="2"/>
      </rPr>
      <t>(e)</t>
    </r>
  </si>
  <si>
    <r>
      <t xml:space="preserve">Water and Sewer </t>
    </r>
    <r>
      <rPr>
        <b/>
        <vertAlign val="superscript"/>
        <sz val="10"/>
        <rFont val="Arial"/>
        <family val="2"/>
      </rPr>
      <t>(d)</t>
    </r>
  </si>
  <si>
    <t xml:space="preserve">Erosion Control (50% of total project costs until final stabilization achieved) </t>
  </si>
  <si>
    <t xml:space="preserve">Revegetation (15% of total project costs until final stabilization achieved)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</si>
</sst>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* #,##0.0_);_(* \(#,##0.0\);_(* &quot;-&quot;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 applyFill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2" borderId="2" xfId="0" applyFill="1" applyBorder="1"/>
    <xf numFmtId="0" fontId="0" fillId="0" borderId="2" xfId="0" applyBorder="1"/>
    <xf numFmtId="164" fontId="0" fillId="0" borderId="3" xfId="1" applyNumberFormat="1" applyFont="1" applyBorder="1"/>
    <xf numFmtId="0" fontId="0" fillId="2" borderId="3" xfId="0" applyFill="1" applyBorder="1"/>
    <xf numFmtId="0" fontId="0" fillId="0" borderId="3" xfId="0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164" fontId="0" fillId="3" borderId="4" xfId="1" applyNumberFormat="1" applyFont="1" applyFill="1" applyBorder="1"/>
    <xf numFmtId="0" fontId="0" fillId="0" borderId="7" xfId="0" applyBorder="1" applyAlignment="1">
      <alignment horizontal="center"/>
    </xf>
    <xf numFmtId="0" fontId="0" fillId="0" borderId="9" xfId="0" applyBorder="1"/>
    <xf numFmtId="164" fontId="0" fillId="0" borderId="8" xfId="1" applyNumberFormat="1" applyFont="1" applyBorder="1"/>
    <xf numFmtId="0" fontId="2" fillId="2" borderId="10" xfId="0" applyFont="1" applyFill="1" applyBorder="1" applyAlignment="1">
      <alignment horizontal="left"/>
    </xf>
    <xf numFmtId="0" fontId="0" fillId="0" borderId="6" xfId="0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center" wrapText="1"/>
    </xf>
    <xf numFmtId="0" fontId="0" fillId="0" borderId="14" xfId="0" applyBorder="1"/>
    <xf numFmtId="0" fontId="0" fillId="0" borderId="5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2" fillId="2" borderId="0" xfId="0" applyFont="1" applyFill="1" applyBorder="1"/>
    <xf numFmtId="0" fontId="0" fillId="2" borderId="0" xfId="0" applyFill="1" applyBorder="1"/>
    <xf numFmtId="165" fontId="0" fillId="2" borderId="18" xfId="0" applyNumberFormat="1" applyFill="1" applyBorder="1"/>
    <xf numFmtId="0" fontId="0" fillId="0" borderId="12" xfId="0" applyBorder="1" applyAlignment="1">
      <alignment horizontal="center"/>
    </xf>
    <xf numFmtId="0" fontId="2" fillId="0" borderId="2" xfId="0" applyFont="1" applyFill="1" applyBorder="1" applyAlignment="1">
      <alignment wrapText="1"/>
    </xf>
    <xf numFmtId="0" fontId="0" fillId="2" borderId="10" xfId="0" applyFill="1" applyBorder="1"/>
    <xf numFmtId="164" fontId="0" fillId="3" borderId="5" xfId="1" applyNumberFormat="1" applyFont="1" applyFill="1" applyBorder="1"/>
    <xf numFmtId="0" fontId="0" fillId="2" borderId="19" xfId="0" applyFill="1" applyBorder="1"/>
    <xf numFmtId="0" fontId="2" fillId="3" borderId="4" xfId="0" applyFont="1" applyFill="1" applyBorder="1"/>
    <xf numFmtId="0" fontId="0" fillId="4" borderId="8" xfId="0" applyFill="1" applyBorder="1" applyAlignment="1">
      <alignment horizontal="center"/>
    </xf>
    <xf numFmtId="0" fontId="0" fillId="4" borderId="3" xfId="0" applyFill="1" applyBorder="1"/>
    <xf numFmtId="0" fontId="2" fillId="2" borderId="3" xfId="0" applyFont="1" applyFill="1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1" fontId="0" fillId="0" borderId="2" xfId="0" applyNumberFormat="1" applyBorder="1"/>
    <xf numFmtId="0" fontId="5" fillId="0" borderId="3" xfId="0" applyFont="1" applyBorder="1"/>
    <xf numFmtId="0" fontId="5" fillId="0" borderId="0" xfId="0" applyFont="1"/>
    <xf numFmtId="0" fontId="5" fillId="0" borderId="2" xfId="0" applyFont="1" applyBorder="1"/>
    <xf numFmtId="164" fontId="0" fillId="2" borderId="2" xfId="0" applyNumberFormat="1" applyFill="1" applyBorder="1"/>
    <xf numFmtId="0" fontId="2" fillId="0" borderId="3" xfId="0" applyFont="1" applyBorder="1"/>
    <xf numFmtId="0" fontId="2" fillId="0" borderId="8" xfId="0" applyFont="1" applyBorder="1"/>
    <xf numFmtId="44" fontId="0" fillId="5" borderId="2" xfId="1" applyFont="1" applyFill="1" applyBorder="1"/>
    <xf numFmtId="164" fontId="0" fillId="5" borderId="2" xfId="1" applyNumberFormat="1" applyFont="1" applyFill="1" applyBorder="1"/>
    <xf numFmtId="164" fontId="0" fillId="5" borderId="3" xfId="1" applyNumberFormat="1" applyFont="1" applyFill="1" applyBorder="1"/>
    <xf numFmtId="164" fontId="0" fillId="5" borderId="8" xfId="1" applyNumberFormat="1" applyFont="1" applyFill="1" applyBorder="1"/>
    <xf numFmtId="0" fontId="2" fillId="2" borderId="10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/>
    <xf numFmtId="1" fontId="1" fillId="0" borderId="2" xfId="0" applyNumberFormat="1" applyFont="1" applyBorder="1"/>
    <xf numFmtId="164" fontId="0" fillId="0" borderId="2" xfId="1" applyNumberFormat="1" applyFont="1" applyFill="1" applyBorder="1"/>
    <xf numFmtId="0" fontId="1" fillId="0" borderId="3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68"/>
  <sheetViews>
    <sheetView tabSelected="1" zoomScaleNormal="100" workbookViewId="0">
      <selection activeCell="E48" sqref="E48"/>
    </sheetView>
  </sheetViews>
  <sheetFormatPr defaultRowHeight="12.75" x14ac:dyDescent="0.2"/>
  <cols>
    <col min="1" max="1" width="9.140625" style="2"/>
    <col min="2" max="2" width="64.5703125" customWidth="1"/>
    <col min="3" max="4" width="11.85546875" customWidth="1"/>
    <col min="5" max="5" width="12.140625" customWidth="1"/>
    <col min="6" max="6" width="12.28515625" customWidth="1"/>
    <col min="7" max="8" width="13.85546875" customWidth="1"/>
    <col min="9" max="9" width="13" customWidth="1"/>
    <col min="10" max="10" width="16.28515625" customWidth="1"/>
  </cols>
  <sheetData>
    <row r="1" spans="1:10" x14ac:dyDescent="0.2">
      <c r="B1" s="5"/>
    </row>
    <row r="3" spans="1:10" x14ac:dyDescent="0.2">
      <c r="E3" s="2"/>
    </row>
    <row r="4" spans="1:10" x14ac:dyDescent="0.2">
      <c r="B4" s="34" t="s">
        <v>12</v>
      </c>
      <c r="C4" s="34"/>
      <c r="D4" s="34"/>
      <c r="G4" s="4" t="s">
        <v>20</v>
      </c>
      <c r="H4" s="4" t="s">
        <v>21</v>
      </c>
      <c r="I4" s="8"/>
      <c r="J4" s="4" t="s">
        <v>22</v>
      </c>
    </row>
    <row r="5" spans="1:10" x14ac:dyDescent="0.2">
      <c r="B5" t="s">
        <v>14</v>
      </c>
      <c r="G5" s="8"/>
      <c r="H5" s="8"/>
      <c r="I5" s="8"/>
      <c r="J5" s="8"/>
    </row>
    <row r="6" spans="1:10" x14ac:dyDescent="0.2">
      <c r="B6" t="s">
        <v>15</v>
      </c>
      <c r="G6" s="8"/>
      <c r="H6" s="8"/>
      <c r="I6" s="8"/>
      <c r="J6" s="8"/>
    </row>
    <row r="7" spans="1:10" x14ac:dyDescent="0.2">
      <c r="B7" t="s">
        <v>23</v>
      </c>
      <c r="G7" s="8"/>
      <c r="H7" s="8"/>
      <c r="I7" s="8"/>
      <c r="J7" s="8"/>
    </row>
    <row r="8" spans="1:10" x14ac:dyDescent="0.2">
      <c r="G8" s="8"/>
      <c r="H8" s="8"/>
      <c r="I8" s="8"/>
      <c r="J8" s="8"/>
    </row>
    <row r="10" spans="1:10" ht="14.25" x14ac:dyDescent="0.2">
      <c r="A10" s="9"/>
      <c r="B10" s="8"/>
      <c r="C10" s="72" t="s">
        <v>39</v>
      </c>
      <c r="D10" s="71"/>
      <c r="E10" s="73"/>
      <c r="F10" s="74"/>
      <c r="G10" s="70" t="s">
        <v>9</v>
      </c>
      <c r="H10" s="71"/>
      <c r="I10" s="13"/>
      <c r="J10" s="14" t="s">
        <v>40</v>
      </c>
    </row>
    <row r="11" spans="1:10" ht="39" thickBot="1" x14ac:dyDescent="0.25">
      <c r="A11" s="28" t="s">
        <v>13</v>
      </c>
      <c r="B11" s="32" t="s">
        <v>18</v>
      </c>
      <c r="C11" s="33" t="s">
        <v>6</v>
      </c>
      <c r="D11" s="7" t="s">
        <v>32</v>
      </c>
      <c r="E11" s="7" t="s">
        <v>7</v>
      </c>
      <c r="F11" s="35" t="s">
        <v>8</v>
      </c>
      <c r="G11" s="11" t="s">
        <v>33</v>
      </c>
      <c r="H11" s="11" t="s">
        <v>34</v>
      </c>
      <c r="I11" s="12"/>
      <c r="J11" s="45"/>
    </row>
    <row r="12" spans="1:10" ht="14.25" thickTop="1" thickBot="1" x14ac:dyDescent="0.25">
      <c r="A12" s="29"/>
      <c r="B12" s="67" t="s">
        <v>0</v>
      </c>
      <c r="C12" s="68"/>
      <c r="D12" s="68"/>
      <c r="E12" s="68"/>
      <c r="F12" s="69"/>
      <c r="G12" s="27"/>
      <c r="H12" s="27"/>
      <c r="I12" s="48"/>
      <c r="J12" s="46"/>
    </row>
    <row r="13" spans="1:10" ht="13.5" thickTop="1" x14ac:dyDescent="0.2">
      <c r="A13" s="24"/>
      <c r="B13" s="61" t="s">
        <v>1</v>
      </c>
      <c r="C13" s="16"/>
      <c r="D13" s="16"/>
      <c r="E13" s="17"/>
      <c r="F13" s="65">
        <f t="shared" ref="F13:F28" si="0">+D13*E13</f>
        <v>0</v>
      </c>
      <c r="G13" s="16"/>
      <c r="H13" s="63">
        <f>G13*E13</f>
        <v>0</v>
      </c>
      <c r="I13" s="51"/>
      <c r="J13" s="64">
        <f>(H13*1.15)+(((D13-G13)*E13)*0.15)</f>
        <v>0</v>
      </c>
    </row>
    <row r="14" spans="1:10" x14ac:dyDescent="0.2">
      <c r="A14" s="9"/>
      <c r="B14" s="61"/>
      <c r="C14" s="59"/>
      <c r="D14" s="16"/>
      <c r="E14" s="17"/>
      <c r="F14" s="65">
        <f t="shared" si="0"/>
        <v>0</v>
      </c>
      <c r="G14" s="56"/>
      <c r="H14" s="63">
        <f>G14*E14</f>
        <v>0</v>
      </c>
      <c r="I14" s="51"/>
      <c r="J14" s="64">
        <f>(H14*1.15)+(((D14-G14)*E14)*0.15)</f>
        <v>0</v>
      </c>
    </row>
    <row r="15" spans="1:10" x14ac:dyDescent="0.2">
      <c r="A15" s="9"/>
      <c r="B15" s="61"/>
      <c r="C15" s="16"/>
      <c r="D15" s="16"/>
      <c r="E15" s="17"/>
      <c r="F15" s="65">
        <f t="shared" si="0"/>
        <v>0</v>
      </c>
      <c r="G15" s="56"/>
      <c r="H15" s="63">
        <f t="shared" ref="H15:H28" si="1">G15*E15</f>
        <v>0</v>
      </c>
      <c r="I15" s="51"/>
      <c r="J15" s="64">
        <f t="shared" ref="J15:J27" si="2">(H15*1.15)+(((D15-G15)*E15)*0.15)</f>
        <v>0</v>
      </c>
    </row>
    <row r="16" spans="1:10" ht="14.25" x14ac:dyDescent="0.2">
      <c r="A16" s="9"/>
      <c r="B16" s="61" t="s">
        <v>44</v>
      </c>
      <c r="C16" s="16"/>
      <c r="D16" s="16"/>
      <c r="E16" s="17"/>
      <c r="F16" s="65">
        <f t="shared" si="0"/>
        <v>0</v>
      </c>
      <c r="G16" s="56"/>
      <c r="H16" s="63">
        <f t="shared" si="1"/>
        <v>0</v>
      </c>
      <c r="I16" s="51"/>
      <c r="J16" s="64">
        <f t="shared" si="2"/>
        <v>0</v>
      </c>
    </row>
    <row r="17" spans="1:10" x14ac:dyDescent="0.2">
      <c r="A17" s="9"/>
      <c r="B17" s="61"/>
      <c r="C17" s="16"/>
      <c r="D17" s="16"/>
      <c r="E17" s="17"/>
      <c r="F17" s="65">
        <f t="shared" si="0"/>
        <v>0</v>
      </c>
      <c r="G17" s="56"/>
      <c r="H17" s="63">
        <f t="shared" si="1"/>
        <v>0</v>
      </c>
      <c r="I17" s="51"/>
      <c r="J17" s="64">
        <f t="shared" si="2"/>
        <v>0</v>
      </c>
    </row>
    <row r="18" spans="1:10" x14ac:dyDescent="0.2">
      <c r="A18" s="9"/>
      <c r="B18" s="61"/>
      <c r="C18" s="16"/>
      <c r="D18" s="16"/>
      <c r="E18" s="17"/>
      <c r="F18" s="65">
        <f t="shared" si="0"/>
        <v>0</v>
      </c>
      <c r="G18" s="56"/>
      <c r="H18" s="63">
        <f t="shared" si="1"/>
        <v>0</v>
      </c>
      <c r="I18" s="51"/>
      <c r="J18" s="64">
        <f t="shared" si="2"/>
        <v>0</v>
      </c>
    </row>
    <row r="19" spans="1:10" x14ac:dyDescent="0.2">
      <c r="A19" s="9"/>
      <c r="B19" s="61" t="s">
        <v>5</v>
      </c>
      <c r="C19" s="16"/>
      <c r="D19" s="16"/>
      <c r="E19" s="17"/>
      <c r="F19" s="65">
        <f t="shared" si="0"/>
        <v>0</v>
      </c>
      <c r="G19" s="56"/>
      <c r="H19" s="63">
        <f t="shared" si="1"/>
        <v>0</v>
      </c>
      <c r="I19" s="51"/>
      <c r="J19" s="64">
        <f t="shared" si="2"/>
        <v>0</v>
      </c>
    </row>
    <row r="20" spans="1:10" x14ac:dyDescent="0.2">
      <c r="A20" s="9"/>
      <c r="B20" s="61"/>
      <c r="C20" s="16"/>
      <c r="D20" s="16"/>
      <c r="E20" s="17"/>
      <c r="F20" s="65">
        <f t="shared" si="0"/>
        <v>0</v>
      </c>
      <c r="G20" s="56"/>
      <c r="H20" s="63">
        <f t="shared" si="1"/>
        <v>0</v>
      </c>
      <c r="I20" s="51"/>
      <c r="J20" s="64">
        <f t="shared" si="2"/>
        <v>0</v>
      </c>
    </row>
    <row r="21" spans="1:10" x14ac:dyDescent="0.2">
      <c r="A21" s="9"/>
      <c r="B21" s="61"/>
      <c r="C21" s="16"/>
      <c r="D21" s="16"/>
      <c r="E21" s="17"/>
      <c r="F21" s="65">
        <f t="shared" si="0"/>
        <v>0</v>
      </c>
      <c r="G21" s="56"/>
      <c r="H21" s="63">
        <f t="shared" si="1"/>
        <v>0</v>
      </c>
      <c r="I21" s="51"/>
      <c r="J21" s="64">
        <f t="shared" si="2"/>
        <v>0</v>
      </c>
    </row>
    <row r="22" spans="1:10" ht="14.25" x14ac:dyDescent="0.2">
      <c r="A22" s="9"/>
      <c r="B22" s="61" t="s">
        <v>45</v>
      </c>
      <c r="C22" s="16"/>
      <c r="D22" s="16"/>
      <c r="E22" s="17"/>
      <c r="F22" s="65">
        <f t="shared" si="0"/>
        <v>0</v>
      </c>
      <c r="G22" s="56"/>
      <c r="H22" s="63">
        <f t="shared" si="1"/>
        <v>0</v>
      </c>
      <c r="I22" s="51"/>
      <c r="J22" s="64">
        <f t="shared" si="2"/>
        <v>0</v>
      </c>
    </row>
    <row r="23" spans="1:10" x14ac:dyDescent="0.2">
      <c r="A23" s="9"/>
      <c r="B23" s="19"/>
      <c r="C23" s="16"/>
      <c r="D23" s="16"/>
      <c r="E23" s="17"/>
      <c r="F23" s="65">
        <f t="shared" si="0"/>
        <v>0</v>
      </c>
      <c r="G23" s="56"/>
      <c r="H23" s="63">
        <f t="shared" si="1"/>
        <v>0</v>
      </c>
      <c r="I23" s="51"/>
      <c r="J23" s="64">
        <f t="shared" si="2"/>
        <v>0</v>
      </c>
    </row>
    <row r="24" spans="1:10" x14ac:dyDescent="0.2">
      <c r="A24" s="9"/>
      <c r="B24" s="19"/>
      <c r="C24" s="16"/>
      <c r="D24" s="16"/>
      <c r="E24" s="17"/>
      <c r="F24" s="65">
        <f t="shared" si="0"/>
        <v>0</v>
      </c>
      <c r="G24" s="56"/>
      <c r="H24" s="63">
        <f t="shared" si="1"/>
        <v>0</v>
      </c>
      <c r="I24" s="51"/>
      <c r="J24" s="64">
        <f t="shared" si="2"/>
        <v>0</v>
      </c>
    </row>
    <row r="25" spans="1:10" x14ac:dyDescent="0.2">
      <c r="A25" s="9"/>
      <c r="B25" s="19" t="s">
        <v>28</v>
      </c>
      <c r="C25" s="16"/>
      <c r="D25" s="16"/>
      <c r="E25" s="17"/>
      <c r="F25" s="65">
        <f t="shared" si="0"/>
        <v>0</v>
      </c>
      <c r="G25" s="56"/>
      <c r="H25" s="63">
        <f t="shared" si="1"/>
        <v>0</v>
      </c>
      <c r="I25" s="51"/>
      <c r="J25" s="64">
        <f t="shared" si="2"/>
        <v>0</v>
      </c>
    </row>
    <row r="26" spans="1:10" x14ac:dyDescent="0.2">
      <c r="A26" s="9"/>
      <c r="B26" s="57" t="s">
        <v>35</v>
      </c>
      <c r="C26" s="16"/>
      <c r="D26" s="16"/>
      <c r="E26" s="17"/>
      <c r="F26" s="65">
        <f t="shared" si="0"/>
        <v>0</v>
      </c>
      <c r="G26" s="56"/>
      <c r="H26" s="63">
        <f t="shared" si="1"/>
        <v>0</v>
      </c>
      <c r="I26" s="51"/>
      <c r="J26" s="64">
        <f t="shared" si="2"/>
        <v>0</v>
      </c>
    </row>
    <row r="27" spans="1:10" x14ac:dyDescent="0.2">
      <c r="A27" s="9"/>
      <c r="B27" s="19" t="s">
        <v>29</v>
      </c>
      <c r="C27" s="16"/>
      <c r="D27" s="16"/>
      <c r="E27" s="17"/>
      <c r="F27" s="65">
        <f t="shared" si="0"/>
        <v>0</v>
      </c>
      <c r="G27" s="56"/>
      <c r="H27" s="63">
        <f t="shared" si="1"/>
        <v>0</v>
      </c>
      <c r="I27" s="51"/>
      <c r="J27" s="64">
        <f t="shared" si="2"/>
        <v>0</v>
      </c>
    </row>
    <row r="28" spans="1:10" x14ac:dyDescent="0.2">
      <c r="A28" s="9"/>
      <c r="B28" s="19"/>
      <c r="C28" s="16"/>
      <c r="D28" s="16"/>
      <c r="E28" s="17"/>
      <c r="F28" s="65">
        <f t="shared" si="0"/>
        <v>0</v>
      </c>
      <c r="G28" s="56"/>
      <c r="H28" s="63">
        <f t="shared" si="1"/>
        <v>0</v>
      </c>
      <c r="I28" s="51"/>
      <c r="J28" s="64">
        <f t="shared" ref="J28" si="3">+H28+(I28*F28)</f>
        <v>0</v>
      </c>
    </row>
    <row r="29" spans="1:10" ht="13.5" thickBot="1" x14ac:dyDescent="0.25">
      <c r="A29" s="30"/>
      <c r="B29" s="20"/>
      <c r="C29" s="21"/>
      <c r="D29" s="21"/>
      <c r="E29" s="22"/>
      <c r="F29" s="23"/>
      <c r="G29" s="21"/>
      <c r="H29" s="21"/>
      <c r="I29" s="49" t="s">
        <v>16</v>
      </c>
      <c r="J29" s="47">
        <f>SUM(J13:J28)</f>
        <v>0</v>
      </c>
    </row>
    <row r="30" spans="1:10" ht="14.25" thickTop="1" thickBot="1" x14ac:dyDescent="0.25">
      <c r="A30" s="29"/>
      <c r="B30" s="67" t="s">
        <v>31</v>
      </c>
      <c r="C30" s="68"/>
      <c r="D30" s="68"/>
      <c r="E30" s="68"/>
      <c r="F30" s="69"/>
      <c r="G30" s="27"/>
      <c r="H30" s="27"/>
      <c r="I30" s="48"/>
      <c r="J30" s="46"/>
    </row>
    <row r="31" spans="1:10" ht="13.5" thickTop="1" x14ac:dyDescent="0.2">
      <c r="A31" s="24"/>
      <c r="B31" s="62" t="s">
        <v>25</v>
      </c>
      <c r="C31" s="25"/>
      <c r="D31" s="25"/>
      <c r="E31" s="26"/>
      <c r="F31" s="66">
        <f>+D31*E31</f>
        <v>0</v>
      </c>
      <c r="G31" s="56"/>
      <c r="H31" s="63">
        <f>+F31*G31</f>
        <v>0</v>
      </c>
      <c r="I31" s="50"/>
      <c r="J31" s="64">
        <f>H31*1.15</f>
        <v>0</v>
      </c>
    </row>
    <row r="32" spans="1:10" x14ac:dyDescent="0.2">
      <c r="A32" s="9"/>
      <c r="B32" s="61"/>
      <c r="C32" s="59"/>
      <c r="D32" s="16"/>
      <c r="E32" s="26"/>
      <c r="F32" s="66">
        <f t="shared" ref="F32:F49" si="4">+D32*E32</f>
        <v>0</v>
      </c>
      <c r="G32" s="56"/>
      <c r="H32" s="63">
        <f>G32*E32</f>
        <v>0</v>
      </c>
      <c r="I32" s="51"/>
      <c r="J32" s="64">
        <f>H32*1.15</f>
        <v>0</v>
      </c>
    </row>
    <row r="33" spans="1:10" x14ac:dyDescent="0.2">
      <c r="A33" s="9"/>
      <c r="B33" s="61"/>
      <c r="C33" s="16"/>
      <c r="D33" s="16"/>
      <c r="E33" s="26"/>
      <c r="F33" s="66">
        <f t="shared" si="4"/>
        <v>0</v>
      </c>
      <c r="G33" s="56"/>
      <c r="H33" s="63">
        <f t="shared" ref="H33:H49" si="5">+F33*G33</f>
        <v>0</v>
      </c>
      <c r="I33" s="51"/>
      <c r="J33" s="64">
        <f t="shared" ref="J33:J52" si="6">H33*1.15</f>
        <v>0</v>
      </c>
    </row>
    <row r="34" spans="1:10" x14ac:dyDescent="0.2">
      <c r="A34" s="9"/>
      <c r="B34" s="61" t="s">
        <v>2</v>
      </c>
      <c r="C34" s="16"/>
      <c r="D34" s="16"/>
      <c r="E34" s="26"/>
      <c r="F34" s="66">
        <f t="shared" si="4"/>
        <v>0</v>
      </c>
      <c r="G34" s="56"/>
      <c r="H34" s="63">
        <f t="shared" si="5"/>
        <v>0</v>
      </c>
      <c r="I34" s="51"/>
      <c r="J34" s="64">
        <f t="shared" si="6"/>
        <v>0</v>
      </c>
    </row>
    <row r="35" spans="1:10" x14ac:dyDescent="0.2">
      <c r="A35" s="9"/>
      <c r="B35" s="61"/>
      <c r="C35" s="16"/>
      <c r="D35" s="16"/>
      <c r="E35" s="26"/>
      <c r="F35" s="66">
        <f t="shared" si="4"/>
        <v>0</v>
      </c>
      <c r="G35" s="56"/>
      <c r="H35" s="63">
        <f t="shared" si="5"/>
        <v>0</v>
      </c>
      <c r="I35" s="51"/>
      <c r="J35" s="64">
        <f t="shared" si="6"/>
        <v>0</v>
      </c>
    </row>
    <row r="36" spans="1:10" x14ac:dyDescent="0.2">
      <c r="A36" s="9"/>
      <c r="B36" s="61"/>
      <c r="C36" s="16"/>
      <c r="D36" s="16"/>
      <c r="E36" s="26"/>
      <c r="F36" s="66">
        <f t="shared" si="4"/>
        <v>0</v>
      </c>
      <c r="G36" s="56"/>
      <c r="H36" s="63">
        <f t="shared" si="5"/>
        <v>0</v>
      </c>
      <c r="I36" s="51"/>
      <c r="J36" s="64">
        <f t="shared" si="6"/>
        <v>0</v>
      </c>
    </row>
    <row r="37" spans="1:10" x14ac:dyDescent="0.2">
      <c r="A37" s="9"/>
      <c r="B37" s="61" t="s">
        <v>5</v>
      </c>
      <c r="C37" s="16"/>
      <c r="D37" s="16"/>
      <c r="E37" s="26"/>
      <c r="F37" s="66">
        <f t="shared" si="4"/>
        <v>0</v>
      </c>
      <c r="G37" s="56"/>
      <c r="H37" s="63">
        <f t="shared" si="5"/>
        <v>0</v>
      </c>
      <c r="I37" s="51"/>
      <c r="J37" s="64">
        <f t="shared" si="6"/>
        <v>0</v>
      </c>
    </row>
    <row r="38" spans="1:10" x14ac:dyDescent="0.2">
      <c r="A38" s="9"/>
      <c r="B38" s="61"/>
      <c r="C38" s="16"/>
      <c r="D38" s="16"/>
      <c r="E38" s="26"/>
      <c r="F38" s="66">
        <f t="shared" si="4"/>
        <v>0</v>
      </c>
      <c r="G38" s="56"/>
      <c r="H38" s="63">
        <f t="shared" si="5"/>
        <v>0</v>
      </c>
      <c r="I38" s="51"/>
      <c r="J38" s="64">
        <f t="shared" si="6"/>
        <v>0</v>
      </c>
    </row>
    <row r="39" spans="1:10" x14ac:dyDescent="0.2">
      <c r="A39" s="9"/>
      <c r="B39" s="61"/>
      <c r="C39" s="16"/>
      <c r="D39" s="16"/>
      <c r="E39" s="26"/>
      <c r="F39" s="66">
        <f t="shared" si="4"/>
        <v>0</v>
      </c>
      <c r="G39" s="56"/>
      <c r="H39" s="63">
        <f t="shared" si="5"/>
        <v>0</v>
      </c>
      <c r="I39" s="51"/>
      <c r="J39" s="64">
        <f t="shared" si="6"/>
        <v>0</v>
      </c>
    </row>
    <row r="40" spans="1:10" x14ac:dyDescent="0.2">
      <c r="A40" s="9"/>
      <c r="B40" s="61" t="s">
        <v>4</v>
      </c>
      <c r="C40" s="16"/>
      <c r="D40" s="16"/>
      <c r="E40" s="26"/>
      <c r="F40" s="66">
        <f t="shared" si="4"/>
        <v>0</v>
      </c>
      <c r="G40" s="56"/>
      <c r="H40" s="63">
        <f t="shared" si="5"/>
        <v>0</v>
      </c>
      <c r="I40" s="51"/>
      <c r="J40" s="64">
        <f t="shared" si="6"/>
        <v>0</v>
      </c>
    </row>
    <row r="41" spans="1:10" x14ac:dyDescent="0.2">
      <c r="A41" s="9"/>
      <c r="B41" s="61"/>
      <c r="C41" s="16"/>
      <c r="D41" s="16"/>
      <c r="E41" s="26"/>
      <c r="F41" s="66">
        <f t="shared" si="4"/>
        <v>0</v>
      </c>
      <c r="G41" s="56"/>
      <c r="H41" s="63">
        <f t="shared" si="5"/>
        <v>0</v>
      </c>
      <c r="I41" s="51"/>
      <c r="J41" s="64">
        <f t="shared" si="6"/>
        <v>0</v>
      </c>
    </row>
    <row r="42" spans="1:10" x14ac:dyDescent="0.2">
      <c r="A42" s="9"/>
      <c r="B42" s="61"/>
      <c r="C42" s="16"/>
      <c r="D42" s="16"/>
      <c r="E42" s="26"/>
      <c r="F42" s="66">
        <f t="shared" si="4"/>
        <v>0</v>
      </c>
      <c r="G42" s="56"/>
      <c r="H42" s="63">
        <f t="shared" si="5"/>
        <v>0</v>
      </c>
      <c r="I42" s="51"/>
      <c r="J42" s="64">
        <f t="shared" si="6"/>
        <v>0</v>
      </c>
    </row>
    <row r="43" spans="1:10" x14ac:dyDescent="0.2">
      <c r="A43" s="9"/>
      <c r="B43" s="61" t="s">
        <v>3</v>
      </c>
      <c r="C43" s="16"/>
      <c r="D43" s="16"/>
      <c r="E43" s="26"/>
      <c r="F43" s="66">
        <f t="shared" si="4"/>
        <v>0</v>
      </c>
      <c r="G43" s="56"/>
      <c r="H43" s="63">
        <f t="shared" si="5"/>
        <v>0</v>
      </c>
      <c r="I43" s="51"/>
      <c r="J43" s="64">
        <f t="shared" si="6"/>
        <v>0</v>
      </c>
    </row>
    <row r="44" spans="1:10" x14ac:dyDescent="0.2">
      <c r="A44" s="9"/>
      <c r="B44" s="19"/>
      <c r="C44" s="16"/>
      <c r="D44" s="16"/>
      <c r="E44" s="26"/>
      <c r="F44" s="66">
        <f t="shared" si="4"/>
        <v>0</v>
      </c>
      <c r="G44" s="56"/>
      <c r="H44" s="63">
        <f t="shared" si="5"/>
        <v>0</v>
      </c>
      <c r="I44" s="51"/>
      <c r="J44" s="64">
        <f t="shared" si="6"/>
        <v>0</v>
      </c>
    </row>
    <row r="45" spans="1:10" x14ac:dyDescent="0.2">
      <c r="A45" s="9"/>
      <c r="B45" s="19"/>
      <c r="C45" s="16"/>
      <c r="D45" s="16"/>
      <c r="E45" s="26"/>
      <c r="F45" s="66">
        <f t="shared" si="4"/>
        <v>0</v>
      </c>
      <c r="G45" s="56"/>
      <c r="H45" s="63">
        <f t="shared" si="5"/>
        <v>0</v>
      </c>
      <c r="I45" s="51"/>
      <c r="J45" s="64">
        <f t="shared" si="6"/>
        <v>0</v>
      </c>
    </row>
    <row r="46" spans="1:10" x14ac:dyDescent="0.2">
      <c r="A46" s="9"/>
      <c r="B46" s="78" t="s">
        <v>47</v>
      </c>
      <c r="C46" s="75"/>
      <c r="D46" s="16"/>
      <c r="E46" s="26"/>
      <c r="F46" s="66">
        <f t="shared" si="4"/>
        <v>0</v>
      </c>
      <c r="G46" s="76"/>
      <c r="H46" s="63">
        <f t="shared" si="5"/>
        <v>0</v>
      </c>
      <c r="I46" s="51"/>
      <c r="J46" s="77">
        <f>H46*1.15</f>
        <v>0</v>
      </c>
    </row>
    <row r="47" spans="1:10" x14ac:dyDescent="0.2">
      <c r="A47" s="9"/>
      <c r="B47" s="78" t="s">
        <v>46</v>
      </c>
      <c r="C47" s="16"/>
      <c r="D47" s="16"/>
      <c r="E47" s="26"/>
      <c r="F47" s="66">
        <f t="shared" si="4"/>
        <v>0</v>
      </c>
      <c r="G47" s="56"/>
      <c r="H47" s="63">
        <f t="shared" si="5"/>
        <v>0</v>
      </c>
      <c r="I47" s="51"/>
      <c r="J47" s="77">
        <f t="shared" si="6"/>
        <v>0</v>
      </c>
    </row>
    <row r="48" spans="1:10" x14ac:dyDescent="0.2">
      <c r="A48" s="9"/>
      <c r="B48" s="19"/>
      <c r="C48" s="16"/>
      <c r="D48" s="16"/>
      <c r="E48" s="26"/>
      <c r="F48" s="66">
        <f t="shared" si="4"/>
        <v>0</v>
      </c>
      <c r="G48" s="56"/>
      <c r="H48" s="63">
        <f t="shared" si="5"/>
        <v>0</v>
      </c>
      <c r="I48" s="51"/>
      <c r="J48" s="64">
        <f t="shared" si="6"/>
        <v>0</v>
      </c>
    </row>
    <row r="49" spans="1:10" x14ac:dyDescent="0.2">
      <c r="A49" s="9"/>
      <c r="B49" s="57" t="s">
        <v>36</v>
      </c>
      <c r="C49" s="16"/>
      <c r="D49" s="16"/>
      <c r="E49" s="26"/>
      <c r="F49" s="66">
        <f t="shared" si="4"/>
        <v>0</v>
      </c>
      <c r="G49" s="56"/>
      <c r="H49" s="63">
        <f t="shared" si="5"/>
        <v>0</v>
      </c>
      <c r="I49" s="51"/>
      <c r="J49" s="64">
        <f t="shared" si="6"/>
        <v>0</v>
      </c>
    </row>
    <row r="50" spans="1:10" x14ac:dyDescent="0.2">
      <c r="A50" s="9"/>
      <c r="B50" s="19" t="s">
        <v>28</v>
      </c>
      <c r="C50" s="16"/>
      <c r="D50" s="16"/>
      <c r="E50" s="26"/>
      <c r="F50" s="66">
        <f>+D50*E50</f>
        <v>0</v>
      </c>
      <c r="G50" s="56"/>
      <c r="H50" s="63">
        <f>+F50*G50</f>
        <v>0</v>
      </c>
      <c r="I50" s="51"/>
      <c r="J50" s="64">
        <f t="shared" si="6"/>
        <v>0</v>
      </c>
    </row>
    <row r="51" spans="1:10" x14ac:dyDescent="0.2">
      <c r="A51" s="9"/>
      <c r="B51" s="19" t="s">
        <v>29</v>
      </c>
      <c r="C51" s="16"/>
      <c r="D51" s="16"/>
      <c r="E51" s="26"/>
      <c r="F51" s="66">
        <f>+D51*E51</f>
        <v>0</v>
      </c>
      <c r="G51" s="56"/>
      <c r="H51" s="63">
        <f>+F51*G51</f>
        <v>0</v>
      </c>
      <c r="I51" s="51"/>
      <c r="J51" s="64">
        <f t="shared" si="6"/>
        <v>0</v>
      </c>
    </row>
    <row r="52" spans="1:10" x14ac:dyDescent="0.2">
      <c r="A52" s="9"/>
      <c r="B52" s="19"/>
      <c r="C52" s="16"/>
      <c r="D52" s="16"/>
      <c r="E52" s="26"/>
      <c r="F52" s="66">
        <f>+D52*E52</f>
        <v>0</v>
      </c>
      <c r="G52" s="56"/>
      <c r="H52" s="63">
        <f>+F52*G52</f>
        <v>0</v>
      </c>
      <c r="I52" s="51"/>
      <c r="J52" s="64">
        <f t="shared" si="6"/>
        <v>0</v>
      </c>
    </row>
    <row r="53" spans="1:10" x14ac:dyDescent="0.2">
      <c r="A53" s="31"/>
      <c r="B53" s="18"/>
      <c r="C53" s="15"/>
      <c r="D53" s="15"/>
      <c r="E53" s="10"/>
      <c r="F53" s="18"/>
      <c r="G53" s="15"/>
      <c r="H53" s="15"/>
      <c r="I53" s="52" t="s">
        <v>17</v>
      </c>
      <c r="J53" s="60">
        <f>SUM(J31:J52)</f>
        <v>0</v>
      </c>
    </row>
    <row r="54" spans="1:10" x14ac:dyDescent="0.2">
      <c r="A54" s="39"/>
      <c r="B54" s="36"/>
      <c r="C54" s="36"/>
      <c r="D54" s="36"/>
      <c r="E54" s="36"/>
      <c r="F54" s="36"/>
      <c r="G54" s="36"/>
      <c r="H54" s="36"/>
      <c r="I54" s="53"/>
      <c r="J54" s="37"/>
    </row>
    <row r="55" spans="1:10" x14ac:dyDescent="0.2">
      <c r="A55" s="40"/>
      <c r="B55" s="41" t="s">
        <v>24</v>
      </c>
      <c r="C55" s="42"/>
      <c r="D55" s="42"/>
      <c r="E55" s="42"/>
      <c r="F55" s="42"/>
      <c r="G55" s="42"/>
      <c r="H55" s="42"/>
      <c r="I55" s="54"/>
      <c r="J55" s="43">
        <f>J53+J29</f>
        <v>0</v>
      </c>
    </row>
    <row r="56" spans="1:10" x14ac:dyDescent="0.2">
      <c r="A56" s="44"/>
      <c r="B56" s="38"/>
      <c r="C56" s="38"/>
      <c r="D56" s="38"/>
      <c r="E56" s="38"/>
      <c r="F56" s="38"/>
      <c r="G56" s="38"/>
      <c r="H56" s="38"/>
      <c r="I56" s="55"/>
      <c r="J56" s="25"/>
    </row>
    <row r="57" spans="1:10" x14ac:dyDescent="0.2">
      <c r="A57" s="2" t="s">
        <v>19</v>
      </c>
    </row>
    <row r="58" spans="1:10" x14ac:dyDescent="0.2">
      <c r="A58" s="2" t="s">
        <v>10</v>
      </c>
      <c r="B58" s="58" t="s">
        <v>43</v>
      </c>
    </row>
    <row r="59" spans="1:10" x14ac:dyDescent="0.2">
      <c r="A59" s="2" t="s">
        <v>11</v>
      </c>
      <c r="B59" s="58" t="s">
        <v>37</v>
      </c>
    </row>
    <row r="60" spans="1:10" x14ac:dyDescent="0.2">
      <c r="A60" s="2" t="s">
        <v>26</v>
      </c>
      <c r="B60" s="58" t="s">
        <v>38</v>
      </c>
    </row>
    <row r="61" spans="1:10" x14ac:dyDescent="0.2">
      <c r="A61" s="2" t="s">
        <v>27</v>
      </c>
      <c r="B61" s="6" t="s">
        <v>41</v>
      </c>
      <c r="C61" s="6"/>
      <c r="D61" s="6"/>
      <c r="E61" s="6"/>
      <c r="F61" s="6"/>
      <c r="G61" s="6"/>
    </row>
    <row r="62" spans="1:10" x14ac:dyDescent="0.2">
      <c r="A62" s="2" t="s">
        <v>30</v>
      </c>
      <c r="B62" s="6" t="s">
        <v>42</v>
      </c>
      <c r="C62" s="6"/>
      <c r="D62" s="6"/>
      <c r="E62" s="6"/>
      <c r="F62" s="6"/>
      <c r="G62" s="6"/>
    </row>
    <row r="64" spans="1:10" x14ac:dyDescent="0.2">
      <c r="B64" s="1"/>
    </row>
    <row r="65" spans="2:2" x14ac:dyDescent="0.2">
      <c r="B65" s="1"/>
    </row>
    <row r="66" spans="2:2" x14ac:dyDescent="0.2">
      <c r="B66" s="1"/>
    </row>
    <row r="67" spans="2:2" x14ac:dyDescent="0.2">
      <c r="B67" s="3"/>
    </row>
    <row r="68" spans="2:2" x14ac:dyDescent="0.2">
      <c r="B68" s="6"/>
    </row>
  </sheetData>
  <mergeCells count="4">
    <mergeCell ref="B12:F12"/>
    <mergeCell ref="G10:H10"/>
    <mergeCell ref="B30:F30"/>
    <mergeCell ref="C10:F10"/>
  </mergeCells>
  <phoneticPr fontId="0" type="noConversion"/>
  <pageMargins left="0.44" right="0.4" top="0.43" bottom="0.49" header="0.27" footer="0.21"/>
  <pageSetup scale="74" orientation="landscape" r:id="rId1"/>
  <headerFooter alignWithMargins="0">
    <oddFooter>&amp;L&amp;F - &amp;A&amp;R&amp;P of &amp;N</oddFooter>
  </headerFooter>
  <rowBreaks count="1" manualBreakCount="1">
    <brk id="2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original</vt:lpstr>
      <vt:lpstr>Sheet3</vt:lpstr>
      <vt:lpstr>original!Print_Area</vt:lpstr>
      <vt:lpstr>original!Print_Titles</vt:lpstr>
    </vt:vector>
  </TitlesOfParts>
  <Company>City of Steamboat Springs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jhruby</dc:creator>
  <cp:lastModifiedBy>Ben Beall</cp:lastModifiedBy>
  <cp:lastPrinted>2007-03-08T15:58:47Z</cp:lastPrinted>
  <dcterms:created xsi:type="dcterms:W3CDTF">2004-12-07T23:18:42Z</dcterms:created>
  <dcterms:modified xsi:type="dcterms:W3CDTF">2018-11-13T18:59:00Z</dcterms:modified>
</cp:coreProperties>
</file>